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M:\Szczytno Szpital Powiatowy\2020 ZOZ_1_2020\Uzupełnione\"/>
    </mc:Choice>
  </mc:AlternateContent>
  <xr:revisionPtr revIDLastSave="0" documentId="13_ncr:1_{0D572BAA-287B-426A-8399-F90CE44109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F8" i="1"/>
  <c r="H8" i="1" s="1"/>
  <c r="F7" i="1"/>
  <c r="H7" i="1" s="1"/>
  <c r="F6" i="1"/>
  <c r="H6" i="1" s="1"/>
  <c r="F5" i="1"/>
  <c r="F10" i="1" s="1"/>
  <c r="H10" i="1" s="1"/>
  <c r="H5" i="1" l="1"/>
</calcChain>
</file>

<file path=xl/sharedStrings.xml><?xml version="1.0" encoding="utf-8"?>
<sst xmlns="http://schemas.openxmlformats.org/spreadsheetml/2006/main" count="27" uniqueCount="19">
  <si>
    <t>L.p.</t>
  </si>
  <si>
    <t>Artykuł</t>
  </si>
  <si>
    <t>J.m.</t>
  </si>
  <si>
    <t>Ilość</t>
  </si>
  <si>
    <t>cena jednostkowa netto</t>
  </si>
  <si>
    <t>wartość netto</t>
  </si>
  <si>
    <t>VAT (%)</t>
  </si>
  <si>
    <t>wartość brutto</t>
  </si>
  <si>
    <t>producent</t>
  </si>
  <si>
    <t>nr katalogowy</t>
  </si>
  <si>
    <t>PAKIET NR 26</t>
  </si>
  <si>
    <t>RENASYS Go Kanister do podciśnieniowej terapii gojenia ran 300 ml</t>
  </si>
  <si>
    <t>szt.</t>
  </si>
  <si>
    <t>SMITH&amp;NEPHEW</t>
  </si>
  <si>
    <t>RENASYS Go Kanister do podciśnieniowej terapii gojenia ran 750 ml</t>
  </si>
  <si>
    <t>RENASYS F Soft Port - Zestawy opatrunkowe z pianką do podciśnieniowej terapii gojenia ran 25x15x3 cm</t>
  </si>
  <si>
    <t>RENASYS F Soft Port - Zestawy opatrunkowe z pianką do podciśnieniowej terapii gojenia ran13x8x3cm</t>
  </si>
  <si>
    <t>RENASYS F Soft Port - Zestawy opatrunkowe z pianką do podciśnieniowej terapii gojenia ran 10x8x3 cm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</si>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</sst>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"/>
  <sheetViews>
    <sheetView tabSelected="1" workbookViewId="0">
      <selection activeCell="N8" sqref="N8"/>
    </sheetView>
  </sheetViews>
  <sheetFormatPr defaultRowHeight="14.4" x14ac:dyDescent="0.3"/>
  <cols>
    <col min="1" max="1" width="5.21875" customWidth="1"/>
    <col min="2" max="2" width="40.6640625" customWidth="1"/>
    <col min="3" max="3" width="5.109375" customWidth="1"/>
    <col min="4" max="4" width="7.44140625" customWidth="1"/>
    <col min="6" max="6" width="12.6640625" customWidth="1"/>
    <col min="7" max="7" width="5.109375" customWidth="1"/>
    <col min="8" max="8" width="11.44140625" customWidth="1"/>
    <col min="9" max="9" width="16" customWidth="1"/>
    <col min="10" max="10" width="10.6640625" customWidth="1"/>
  </cols>
  <sheetData>
    <row r="3" spans="1:10" ht="39.6" x14ac:dyDescent="0.3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2" t="s">
        <v>5</v>
      </c>
      <c r="G3" s="2" t="s">
        <v>6</v>
      </c>
      <c r="H3" s="5" t="s">
        <v>7</v>
      </c>
      <c r="I3" s="2" t="s">
        <v>8</v>
      </c>
      <c r="J3" s="2" t="s">
        <v>9</v>
      </c>
    </row>
    <row r="4" spans="1:10" x14ac:dyDescent="0.3">
      <c r="A4" s="6" t="s">
        <v>10</v>
      </c>
      <c r="B4" s="6"/>
      <c r="C4" s="6"/>
      <c r="D4" s="6"/>
      <c r="E4" s="6"/>
      <c r="F4" s="6"/>
      <c r="G4" s="6"/>
      <c r="H4" s="6"/>
      <c r="I4" s="6"/>
      <c r="J4" s="6"/>
    </row>
    <row r="5" spans="1:10" ht="46.8" customHeight="1" x14ac:dyDescent="0.3">
      <c r="A5" s="7">
        <v>1</v>
      </c>
      <c r="B5" s="8" t="s">
        <v>11</v>
      </c>
      <c r="C5" s="9" t="s">
        <v>12</v>
      </c>
      <c r="D5" s="9">
        <v>30</v>
      </c>
      <c r="E5" s="10">
        <v>112.1</v>
      </c>
      <c r="F5" s="10">
        <f>E5*D5</f>
        <v>3363</v>
      </c>
      <c r="G5" s="11">
        <v>8</v>
      </c>
      <c r="H5" s="10">
        <f>F5*1.08</f>
        <v>3632.0400000000004</v>
      </c>
      <c r="I5" s="7" t="s">
        <v>13</v>
      </c>
      <c r="J5" s="7">
        <v>66800914</v>
      </c>
    </row>
    <row r="6" spans="1:10" ht="37.799999999999997" customHeight="1" x14ac:dyDescent="0.3">
      <c r="A6" s="12">
        <v>2</v>
      </c>
      <c r="B6" s="13" t="s">
        <v>14</v>
      </c>
      <c r="C6" s="14" t="s">
        <v>12</v>
      </c>
      <c r="D6" s="12">
        <v>15</v>
      </c>
      <c r="E6" s="15">
        <v>123.9</v>
      </c>
      <c r="F6" s="10">
        <f t="shared" ref="F6:F9" si="0">E6*D6</f>
        <v>1858.5</v>
      </c>
      <c r="G6" s="12">
        <v>8</v>
      </c>
      <c r="H6" s="10">
        <f t="shared" ref="H6:H9" si="1">F6*1.08</f>
        <v>2007.18</v>
      </c>
      <c r="I6" s="16" t="s">
        <v>13</v>
      </c>
      <c r="J6" s="12">
        <v>66800916</v>
      </c>
    </row>
    <row r="7" spans="1:10" ht="51" customHeight="1" x14ac:dyDescent="0.3">
      <c r="A7" s="12">
        <v>3</v>
      </c>
      <c r="B7" s="13" t="s">
        <v>15</v>
      </c>
      <c r="C7" s="14" t="s">
        <v>12</v>
      </c>
      <c r="D7" s="12">
        <v>15</v>
      </c>
      <c r="E7" s="15">
        <v>182.9</v>
      </c>
      <c r="F7" s="10">
        <f t="shared" si="0"/>
        <v>2743.5</v>
      </c>
      <c r="G7" s="12">
        <v>8</v>
      </c>
      <c r="H7" s="10">
        <f t="shared" si="1"/>
        <v>2962.98</v>
      </c>
      <c r="I7" s="16" t="s">
        <v>13</v>
      </c>
      <c r="J7" s="12">
        <v>66800796</v>
      </c>
    </row>
    <row r="8" spans="1:10" ht="51" customHeight="1" x14ac:dyDescent="0.3">
      <c r="A8" s="12">
        <v>4</v>
      </c>
      <c r="B8" s="13" t="s">
        <v>16</v>
      </c>
      <c r="C8" s="14" t="s">
        <v>12</v>
      </c>
      <c r="D8" s="12">
        <v>10</v>
      </c>
      <c r="E8" s="15">
        <v>165.2</v>
      </c>
      <c r="F8" s="10">
        <f t="shared" si="0"/>
        <v>1652</v>
      </c>
      <c r="G8" s="12">
        <v>8</v>
      </c>
      <c r="H8" s="10">
        <f t="shared" si="1"/>
        <v>1784.16</v>
      </c>
      <c r="I8" s="16" t="s">
        <v>13</v>
      </c>
      <c r="J8" s="12">
        <v>66800795</v>
      </c>
    </row>
    <row r="9" spans="1:10" ht="54.6" customHeight="1" x14ac:dyDescent="0.3">
      <c r="A9" s="12">
        <v>5</v>
      </c>
      <c r="B9" s="13" t="s">
        <v>17</v>
      </c>
      <c r="C9" s="14" t="s">
        <v>12</v>
      </c>
      <c r="D9" s="12">
        <v>20</v>
      </c>
      <c r="E9" s="15">
        <v>129.80000000000001</v>
      </c>
      <c r="F9" s="10">
        <f t="shared" si="0"/>
        <v>2596</v>
      </c>
      <c r="G9" s="12">
        <v>8</v>
      </c>
      <c r="H9" s="10">
        <f t="shared" si="1"/>
        <v>2803.6800000000003</v>
      </c>
      <c r="I9" s="16" t="s">
        <v>13</v>
      </c>
      <c r="J9" s="12">
        <v>66800794</v>
      </c>
    </row>
    <row r="10" spans="1:10" x14ac:dyDescent="0.3">
      <c r="B10" s="13" t="s">
        <v>18</v>
      </c>
      <c r="C10" s="17"/>
      <c r="D10" s="17"/>
      <c r="E10" s="17"/>
      <c r="F10" s="18">
        <f>SUM(F5:F9)</f>
        <v>12213</v>
      </c>
      <c r="G10" s="19"/>
      <c r="H10" s="19">
        <f>F10*1.08</f>
        <v>13190.04</v>
      </c>
      <c r="I10" s="17"/>
      <c r="J10" s="17"/>
    </row>
  </sheetData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c0000011</dc:creator>
  <cp:lastModifiedBy>c0000011</cp:lastModifiedBy>
  <dcterms:created xsi:type="dcterms:W3CDTF">2015-06-05T18:19:34Z</dcterms:created>
  <dcterms:modified xsi:type="dcterms:W3CDTF">2020-01-27T06:58:42Z</dcterms:modified>
</cp:coreProperties>
</file>